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natela/Desktop/"/>
    </mc:Choice>
  </mc:AlternateContent>
  <xr:revisionPtr revIDLastSave="0" documentId="13_ncr:1_{E475525A-CDFA-0041-ACC2-3DC0F492A455}" xr6:coauthVersionLast="47" xr6:coauthVersionMax="47" xr10:uidLastSave="{00000000-0000-0000-0000-000000000000}"/>
  <workbookProtection lockStructure="1"/>
  <bookViews>
    <workbookView xWindow="280" yWindow="500" windowWidth="28240" windowHeight="16280" xr2:uid="{ABDF1641-CADA-4E42-9330-BD49A9EB2D24}"/>
  </bookViews>
  <sheets>
    <sheet name="Лист1" sheetId="1" r:id="rId1"/>
  </sheets>
  <definedNames>
    <definedName name="L_n_L__S_n_S__f__q_h">Лист1!$E$16</definedName>
    <definedName name="შედეგი">"შედეგი"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7" i="1" l="1"/>
  <c r="E18" i="1" s="1"/>
</calcChain>
</file>

<file path=xl/sharedStrings.xml><?xml version="1.0" encoding="utf-8"?>
<sst xmlns="http://schemas.openxmlformats.org/spreadsheetml/2006/main" count="46" uniqueCount="41">
  <si>
    <t>პარამერტი</t>
  </si>
  <si>
    <t>განზომილება</t>
  </si>
  <si>
    <t>სიმბოლო</t>
  </si>
  <si>
    <t>მსნ-ს რაოდენობა</t>
  </si>
  <si>
    <t>კგ/კაცი/დღე</t>
  </si>
  <si>
    <t>A</t>
  </si>
  <si>
    <t>მოსახლეობა</t>
  </si>
  <si>
    <t>კაცი</t>
  </si>
  <si>
    <t>C</t>
  </si>
  <si>
    <t>დიდი კონტეინერის ტევადობა</t>
  </si>
  <si>
    <t>კგ</t>
  </si>
  <si>
    <t>L</t>
  </si>
  <si>
    <t>დიდი კონტეინერის რაოდენობა</t>
  </si>
  <si>
    <t>ერთეული</t>
  </si>
  <si>
    <t>n(L)</t>
  </si>
  <si>
    <t>პატარა კონტეინერის ტევადობა</t>
  </si>
  <si>
    <t>S</t>
  </si>
  <si>
    <t>პატარა კონტეინერის რაოდენობა</t>
  </si>
  <si>
    <t>n(S)</t>
  </si>
  <si>
    <t>ნარჩენების შეგროვების სიხშირე</t>
  </si>
  <si>
    <t>0-1</t>
  </si>
  <si>
    <t>f</t>
  </si>
  <si>
    <t>ნარჩენების შეგროვების ეფექტურობა</t>
  </si>
  <si>
    <t>q</t>
  </si>
  <si>
    <t>კონტეინერის გადატვირთვის ფარდობითი მაჩვენებელი</t>
  </si>
  <si>
    <t>h</t>
  </si>
  <si>
    <t>წარმოქმნილი მსნ-ს საერთო რაოდენობა</t>
  </si>
  <si>
    <t>კგ/დღე</t>
  </si>
  <si>
    <t>B</t>
  </si>
  <si>
    <t>AC</t>
  </si>
  <si>
    <t>გატანილი ნარჩენების საერთო რაოდენობა</t>
  </si>
  <si>
    <t>E</t>
  </si>
  <si>
    <t>L*n(L)+S*n(S)*f*(q/h)</t>
  </si>
  <si>
    <t xml:space="preserve">სერვისის გარეშე დარჩენილი ნარჩენების საერთო რაოდენობა </t>
  </si>
  <si>
    <t>H</t>
  </si>
  <si>
    <t>B-E</t>
  </si>
  <si>
    <t xml:space="preserve">არალეგალური ნაგავსაყრელების წარმოქმნის ალბათობა </t>
  </si>
  <si>
    <t>%</t>
  </si>
  <si>
    <t>D</t>
  </si>
  <si>
    <t>H/B*100</t>
  </si>
  <si>
    <t>შედეგი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</si>
</sst>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8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5" borderId="1" xfId="0" applyNumberFormat="1" applyFill="1" applyBorder="1" applyAlignment="1" applyProtection="1">
      <protection hidden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" fontId="3" fillId="3" borderId="1" xfId="0" applyNumberFormat="1" applyFont="1" applyFill="1" applyBorder="1" applyAlignment="1">
      <alignment horizontal="justify" vertical="center" wrapText="1"/>
    </xf>
    <xf numFmtId="0" fontId="0" fillId="5" borderId="1" xfId="0" applyFill="1" applyBorder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B9E4-ADF6-C040-832C-A443EAD522E2}">
  <dimension ref="A5:E18"/>
  <sheetViews>
    <sheetView tabSelected="1" topLeftCell="A2" workbookViewId="0">
      <selection activeCell="E6" sqref="E6"/>
    </sheetView>
  </sheetViews>
  <sheetFormatPr baseColWidth="10" defaultRowHeight="16" x14ac:dyDescent="0.2"/>
  <cols>
    <col min="1" max="1" width="43" customWidth="1"/>
    <col min="2" max="2" width="31" customWidth="1"/>
    <col min="5" max="5" width="29.5" customWidth="1"/>
  </cols>
  <sheetData>
    <row r="5" spans="1:5" x14ac:dyDescent="0.2">
      <c r="A5" s="2" t="s">
        <v>0</v>
      </c>
      <c r="B5" s="3" t="s">
        <v>1</v>
      </c>
      <c r="C5" s="4" t="s">
        <v>2</v>
      </c>
      <c r="D5" s="4"/>
      <c r="E5" s="3" t="s">
        <v>40</v>
      </c>
    </row>
    <row r="6" spans="1:5" x14ac:dyDescent="0.2">
      <c r="A6" s="3" t="s">
        <v>3</v>
      </c>
      <c r="B6" s="5" t="s">
        <v>4</v>
      </c>
      <c r="C6" s="6" t="s">
        <v>5</v>
      </c>
      <c r="D6" s="6"/>
      <c r="E6" s="7"/>
    </row>
    <row r="7" spans="1:5" x14ac:dyDescent="0.2">
      <c r="A7" s="3" t="s">
        <v>6</v>
      </c>
      <c r="B7" s="8" t="s">
        <v>7</v>
      </c>
      <c r="C7" s="9" t="s">
        <v>8</v>
      </c>
      <c r="D7" s="9"/>
      <c r="E7" s="7"/>
    </row>
    <row r="8" spans="1:5" x14ac:dyDescent="0.2">
      <c r="A8" s="3" t="s">
        <v>9</v>
      </c>
      <c r="B8" s="5" t="s">
        <v>10</v>
      </c>
      <c r="C8" s="6" t="s">
        <v>11</v>
      </c>
      <c r="D8" s="6"/>
      <c r="E8" s="7"/>
    </row>
    <row r="9" spans="1:5" x14ac:dyDescent="0.2">
      <c r="A9" s="3" t="s">
        <v>12</v>
      </c>
      <c r="B9" s="8" t="s">
        <v>13</v>
      </c>
      <c r="C9" s="9" t="s">
        <v>14</v>
      </c>
      <c r="D9" s="9"/>
      <c r="E9" s="7"/>
    </row>
    <row r="10" spans="1:5" x14ac:dyDescent="0.2">
      <c r="A10" s="3" t="s">
        <v>15</v>
      </c>
      <c r="B10" s="5" t="s">
        <v>10</v>
      </c>
      <c r="C10" s="6" t="s">
        <v>16</v>
      </c>
      <c r="D10" s="6"/>
      <c r="E10" s="7"/>
    </row>
    <row r="11" spans="1:5" x14ac:dyDescent="0.2">
      <c r="A11" s="3" t="s">
        <v>17</v>
      </c>
      <c r="B11" s="8" t="s">
        <v>13</v>
      </c>
      <c r="C11" s="9" t="s">
        <v>18</v>
      </c>
      <c r="D11" s="9"/>
      <c r="E11" s="7"/>
    </row>
    <row r="12" spans="1:5" x14ac:dyDescent="0.2">
      <c r="A12" s="3" t="s">
        <v>19</v>
      </c>
      <c r="B12" s="5" t="s">
        <v>20</v>
      </c>
      <c r="C12" s="6" t="s">
        <v>21</v>
      </c>
      <c r="D12" s="6"/>
      <c r="E12" s="7"/>
    </row>
    <row r="13" spans="1:5" x14ac:dyDescent="0.2">
      <c r="A13" s="3" t="s">
        <v>22</v>
      </c>
      <c r="B13" s="8" t="s">
        <v>20</v>
      </c>
      <c r="C13" s="9" t="s">
        <v>23</v>
      </c>
      <c r="D13" s="9"/>
      <c r="E13" s="7"/>
    </row>
    <row r="14" spans="1:5" ht="28" x14ac:dyDescent="0.2">
      <c r="A14" s="3" t="s">
        <v>24</v>
      </c>
      <c r="B14" s="10">
        <v>44835</v>
      </c>
      <c r="C14" s="6" t="s">
        <v>25</v>
      </c>
      <c r="D14" s="6"/>
      <c r="E14" s="7"/>
    </row>
    <row r="15" spans="1:5" x14ac:dyDescent="0.2">
      <c r="A15" s="3" t="s">
        <v>26</v>
      </c>
      <c r="B15" s="8" t="s">
        <v>27</v>
      </c>
      <c r="C15" s="8" t="s">
        <v>28</v>
      </c>
      <c r="D15" s="8" t="s">
        <v>29</v>
      </c>
      <c r="E15" s="11">
        <f>E6*E7</f>
        <v>0</v>
      </c>
    </row>
    <row r="16" spans="1:5" ht="28" x14ac:dyDescent="0.2">
      <c r="A16" s="3" t="s">
        <v>30</v>
      </c>
      <c r="B16" s="5" t="s">
        <v>27</v>
      </c>
      <c r="C16" s="5" t="s">
        <v>31</v>
      </c>
      <c r="D16" s="5" t="s">
        <v>32</v>
      </c>
      <c r="E16" s="1" t="e">
        <f>(E8*E9+E10*E11)*E12*(E13/E14)</f>
        <v>#DIV/0!</v>
      </c>
    </row>
    <row r="17" spans="1:5" ht="28" x14ac:dyDescent="0.2">
      <c r="A17" s="3" t="s">
        <v>33</v>
      </c>
      <c r="B17" s="8" t="s">
        <v>27</v>
      </c>
      <c r="C17" s="8" t="s">
        <v>34</v>
      </c>
      <c r="D17" s="8" t="s">
        <v>35</v>
      </c>
      <c r="E17" s="1" t="e">
        <f>E15-E16</f>
        <v>#DIV/0!</v>
      </c>
    </row>
    <row r="18" spans="1:5" ht="28" x14ac:dyDescent="0.2">
      <c r="A18" s="3" t="s">
        <v>36</v>
      </c>
      <c r="B18" s="5" t="s">
        <v>37</v>
      </c>
      <c r="C18" s="5" t="s">
        <v>38</v>
      </c>
      <c r="D18" s="5" t="s">
        <v>39</v>
      </c>
      <c r="E18" s="1" t="e">
        <f>(E17/E15)*100</f>
        <v>#DIV/0!</v>
      </c>
    </row>
  </sheetData>
  <sheetProtection algorithmName="SHA-512" hashValue="bhka1SO3HGpFLd+1BnHmjah5Au6aRocs0EnrqkPrLUZdTWJbt518wgQcwybewzCoJ/gx/2o/CiTSe+z+bf2Pbw==" saltValue="0YMky9IniVYJqIfbMY1Ztw==" spinCount="100000" sheet="1" objects="1" scenarios="1"/>
  <mergeCells count="10">
    <mergeCell ref="C5:D5"/>
    <mergeCell ref="C6:D6"/>
    <mergeCell ref="C13:D13"/>
    <mergeCell ref="C14:D14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L_n_L__S_n_S__f__q_h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2022-02-17T10:19:45Z</dcterms:created>
  <dcterms:modified xsi:type="dcterms:W3CDTF">2022-02-17T11:06:01Z</dcterms:modified>
</cp:coreProperties>
</file>